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5440" windowHeight="15390"/>
  </bookViews>
  <sheets>
    <sheet name="Аркуш1" sheetId="1" r:id="rId1"/>
    <sheet name="Аркуш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7" i="1"/>
  <c r="D6" i="1"/>
  <c r="D5" i="1"/>
  <c r="D25" i="1" s="1"/>
  <c r="D24" i="2"/>
  <c r="D22" i="2"/>
  <c r="D20" i="2"/>
  <c r="D17" i="2"/>
  <c r="D6" i="2"/>
  <c r="D7" i="2"/>
  <c r="D8" i="2"/>
  <c r="D9" i="2"/>
  <c r="D10" i="2"/>
  <c r="D11" i="2"/>
  <c r="D12" i="2"/>
  <c r="D13" i="2"/>
  <c r="D14" i="2"/>
  <c r="D15" i="2"/>
  <c r="D4" i="2"/>
  <c r="D5" i="2"/>
  <c r="D18" i="1" l="1"/>
  <c r="D21" i="1"/>
  <c r="D23" i="1"/>
</calcChain>
</file>

<file path=xl/sharedStrings.xml><?xml version="1.0" encoding="utf-8"?>
<sst xmlns="http://schemas.openxmlformats.org/spreadsheetml/2006/main" count="68" uniqueCount="34">
  <si>
    <t>Тариф на електроенергію</t>
  </si>
  <si>
    <t>0,43 грн*Квт*г</t>
  </si>
  <si>
    <t>місяць</t>
  </si>
  <si>
    <t>дата</t>
  </si>
  <si>
    <t>витрати Квт*год</t>
  </si>
  <si>
    <t>сума до оплати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</si>
  <si>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</si>
  <si>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</si>
  <si>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</si>
  <si>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</si>
  <si>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</si>
  <si>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</si>
  <si>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</si>
  <si>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</si>
  <si>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</si>
  <si>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</si>
  <si>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</si>
  <si>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</si>
  <si>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 за рік</t>
  </si>
  <si>
    <t xml:space="preserve">Максимальний платіж </t>
  </si>
  <si>
    <t>Мінімальний платіж</t>
  </si>
  <si>
    <t>Середня плата за рік</t>
  </si>
  <si>
    <t>30.01.</t>
  </si>
  <si>
    <t>29.02.</t>
  </si>
  <si>
    <t>30.03.</t>
  </si>
  <si>
    <t>30.04.</t>
  </si>
  <si>
    <t>30.05.</t>
  </si>
  <si>
    <t>30.06.</t>
  </si>
  <si>
    <t>30.07.</t>
  </si>
  <si>
    <t>30.08.</t>
  </si>
  <si>
    <t>30.09.</t>
  </si>
  <si>
    <t>30.10.</t>
  </si>
  <si>
    <t>30.11.</t>
  </si>
  <si>
    <t>30.12.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</si>
</sst>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4" xfId="0" applyBorder="1"/>
    <xf numFmtId="0" fontId="1" fillId="0" borderId="13" xfId="0" applyFont="1" applyBorder="1"/>
    <xf numFmtId="0" fontId="0" fillId="0" borderId="15" xfId="0" applyBorder="1" applyAlignment="1">
      <alignment horizontal="center"/>
    </xf>
    <xf numFmtId="0" fontId="1" fillId="0" borderId="15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6" fontId="0" fillId="0" borderId="8" xfId="0" applyNumberFormat="1" applyBorder="1" applyAlignment="1">
      <alignment horizontal="center"/>
    </xf>
    <xf numFmtId="0" fontId="0" fillId="0" borderId="15" xfId="0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abSelected="1" workbookViewId="0">
      <selection activeCell="F14" sqref="F14"/>
    </sheetView>
  </sheetViews>
  <sheetFormatPr defaultRowHeight="15" x14ac:dyDescent="0.25"/>
  <sheetData>
    <row r="2" spans="1:5" ht="15.75" x14ac:dyDescent="0.25">
      <c r="A2" s="19" t="s">
        <v>0</v>
      </c>
      <c r="B2" s="20"/>
      <c r="C2" s="21"/>
      <c r="D2" s="22" t="s">
        <v>1</v>
      </c>
      <c r="E2" s="23"/>
    </row>
    <row r="3" spans="1:5" ht="15.75" thickBot="1" x14ac:dyDescent="0.3"/>
    <row r="4" spans="1:5" ht="30" x14ac:dyDescent="0.25">
      <c r="A4" s="8" t="s">
        <v>2</v>
      </c>
      <c r="B4" s="9" t="s">
        <v>3</v>
      </c>
      <c r="C4" s="9" t="s">
        <v>4</v>
      </c>
      <c r="D4" s="10" t="s">
        <v>5</v>
      </c>
      <c r="E4" s="7"/>
    </row>
    <row r="5" spans="1:5" x14ac:dyDescent="0.25">
      <c r="A5" s="2" t="s">
        <v>6</v>
      </c>
      <c r="B5" s="16" t="s">
        <v>22</v>
      </c>
      <c r="C5" s="1">
        <v>100</v>
      </c>
      <c r="D5" s="3">
        <f>C5*0.43</f>
        <v>43</v>
      </c>
    </row>
    <row r="6" spans="1:5" x14ac:dyDescent="0.25">
      <c r="A6" s="2" t="s">
        <v>7</v>
      </c>
      <c r="B6" s="16" t="s">
        <v>23</v>
      </c>
      <c r="C6" s="1">
        <v>170</v>
      </c>
      <c r="D6" s="3">
        <f>C6*0.43</f>
        <v>73.099999999999994</v>
      </c>
    </row>
    <row r="7" spans="1:5" x14ac:dyDescent="0.25">
      <c r="A7" s="2" t="s">
        <v>8</v>
      </c>
      <c r="B7" s="16" t="s">
        <v>24</v>
      </c>
      <c r="C7" s="1">
        <v>150</v>
      </c>
      <c r="D7" s="3">
        <f t="shared" ref="D7:D16" si="0">C7*0.43</f>
        <v>64.5</v>
      </c>
    </row>
    <row r="8" spans="1:5" x14ac:dyDescent="0.25">
      <c r="A8" s="2" t="s">
        <v>9</v>
      </c>
      <c r="B8" s="16" t="s">
        <v>25</v>
      </c>
      <c r="C8" s="1">
        <v>100</v>
      </c>
      <c r="D8" s="3">
        <f t="shared" si="0"/>
        <v>43</v>
      </c>
    </row>
    <row r="9" spans="1:5" x14ac:dyDescent="0.25">
      <c r="A9" s="2" t="s">
        <v>10</v>
      </c>
      <c r="B9" s="16" t="s">
        <v>26</v>
      </c>
      <c r="C9" s="1">
        <v>90</v>
      </c>
      <c r="D9" s="3">
        <f t="shared" si="0"/>
        <v>38.700000000000003</v>
      </c>
    </row>
    <row r="10" spans="1:5" x14ac:dyDescent="0.25">
      <c r="A10" s="2" t="s">
        <v>11</v>
      </c>
      <c r="B10" s="16" t="s">
        <v>27</v>
      </c>
      <c r="C10" s="1">
        <v>95</v>
      </c>
      <c r="D10" s="3">
        <f t="shared" si="0"/>
        <v>40.85</v>
      </c>
    </row>
    <row r="11" spans="1:5" x14ac:dyDescent="0.25">
      <c r="A11" s="2" t="s">
        <v>12</v>
      </c>
      <c r="B11" s="16" t="s">
        <v>28</v>
      </c>
      <c r="C11" s="1">
        <v>110</v>
      </c>
      <c r="D11" s="3">
        <f t="shared" si="0"/>
        <v>47.3</v>
      </c>
    </row>
    <row r="12" spans="1:5" x14ac:dyDescent="0.25">
      <c r="A12" s="2" t="s">
        <v>13</v>
      </c>
      <c r="B12" s="16" t="s">
        <v>29</v>
      </c>
      <c r="C12" s="1">
        <v>120</v>
      </c>
      <c r="D12" s="3">
        <f t="shared" si="0"/>
        <v>51.6</v>
      </c>
    </row>
    <row r="13" spans="1:5" x14ac:dyDescent="0.25">
      <c r="A13" s="2" t="s">
        <v>14</v>
      </c>
      <c r="B13" s="16" t="s">
        <v>30</v>
      </c>
      <c r="C13" s="1">
        <v>125</v>
      </c>
      <c r="D13" s="3">
        <f t="shared" si="0"/>
        <v>53.75</v>
      </c>
    </row>
    <row r="14" spans="1:5" ht="30.75" customHeight="1" x14ac:dyDescent="0.25">
      <c r="A14" s="2" t="s">
        <v>15</v>
      </c>
      <c r="B14" s="16" t="s">
        <v>31</v>
      </c>
      <c r="C14" s="1">
        <v>115</v>
      </c>
      <c r="D14" s="3">
        <f t="shared" si="0"/>
        <v>49.449999999999996</v>
      </c>
    </row>
    <row r="15" spans="1:5" ht="32.25" customHeight="1" x14ac:dyDescent="0.25">
      <c r="A15" s="2" t="s">
        <v>16</v>
      </c>
      <c r="B15" s="16" t="s">
        <v>32</v>
      </c>
      <c r="C15" s="1">
        <v>113</v>
      </c>
      <c r="D15" s="3">
        <f t="shared" si="0"/>
        <v>48.589999999999996</v>
      </c>
    </row>
    <row r="16" spans="1:5" ht="15.75" thickBot="1" x14ac:dyDescent="0.3">
      <c r="A16" s="4" t="s">
        <v>17</v>
      </c>
      <c r="B16" s="17" t="s">
        <v>33</v>
      </c>
      <c r="C16" s="5">
        <v>145</v>
      </c>
      <c r="D16" s="6">
        <f t="shared" si="0"/>
        <v>62.35</v>
      </c>
    </row>
    <row r="17" spans="1:4" ht="15.75" thickBot="1" x14ac:dyDescent="0.3"/>
    <row r="18" spans="1:4" ht="15.75" thickBot="1" x14ac:dyDescent="0.3">
      <c r="B18" s="13" t="s">
        <v>18</v>
      </c>
      <c r="C18" s="12"/>
      <c r="D18" s="18">
        <f>SUM(D5:D16)</f>
        <v>616.19000000000005</v>
      </c>
    </row>
    <row r="20" spans="1:4" ht="15.75" thickBot="1" x14ac:dyDescent="0.3"/>
    <row r="21" spans="1:4" ht="15.75" thickBot="1" x14ac:dyDescent="0.3">
      <c r="A21" s="24" t="s">
        <v>19</v>
      </c>
      <c r="B21" s="25"/>
      <c r="C21" s="26"/>
      <c r="D21" s="14">
        <f>MAX(D5,D16)</f>
        <v>62.35</v>
      </c>
    </row>
    <row r="22" spans="1:4" ht="15.75" thickBot="1" x14ac:dyDescent="0.3"/>
    <row r="23" spans="1:4" ht="15.75" thickBot="1" x14ac:dyDescent="0.3">
      <c r="A23" s="24" t="s">
        <v>20</v>
      </c>
      <c r="B23" s="25"/>
      <c r="C23" s="26"/>
      <c r="D23" s="15">
        <f>MIN(D5,D16)</f>
        <v>43</v>
      </c>
    </row>
    <row r="24" spans="1:4" ht="15.75" thickBot="1" x14ac:dyDescent="0.3"/>
    <row r="25" spans="1:4" ht="15.75" thickBot="1" x14ac:dyDescent="0.3">
      <c r="A25" s="24" t="s">
        <v>21</v>
      </c>
      <c r="B25" s="25"/>
      <c r="C25" s="26"/>
      <c r="D25" s="14">
        <f>AVERAGE(D5,D16)</f>
        <v>52.674999999999997</v>
      </c>
    </row>
  </sheetData>
  <mergeCells count="5">
    <mergeCell ref="A2:C2"/>
    <mergeCell ref="D2:E2"/>
    <mergeCell ref="A21:C21"/>
    <mergeCell ref="A23:C23"/>
    <mergeCell ref="A25:C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E25" sqref="A1:E25"/>
    </sheetView>
  </sheetViews>
  <sheetFormatPr defaultRowHeight="15" x14ac:dyDescent="0.25"/>
  <cols>
    <col min="1" max="1" width="11.42578125" customWidth="1"/>
    <col min="2" max="2" width="12.85546875" customWidth="1"/>
    <col min="3" max="3" width="14.7109375" customWidth="1"/>
    <col min="4" max="4" width="18.42578125" customWidth="1"/>
  </cols>
  <sheetData>
    <row r="1" spans="1:6" ht="15.75" x14ac:dyDescent="0.25">
      <c r="A1" s="19" t="s">
        <v>0</v>
      </c>
      <c r="B1" s="20"/>
      <c r="C1" s="21"/>
      <c r="D1" s="22" t="s">
        <v>1</v>
      </c>
      <c r="E1" s="23"/>
      <c r="F1" s="11"/>
    </row>
    <row r="2" spans="1:6" ht="15.75" thickBot="1" x14ac:dyDescent="0.3"/>
    <row r="3" spans="1:6" ht="30" customHeight="1" x14ac:dyDescent="0.25">
      <c r="A3" s="8" t="s">
        <v>2</v>
      </c>
      <c r="B3" s="9" t="s">
        <v>3</v>
      </c>
      <c r="C3" s="9" t="s">
        <v>4</v>
      </c>
      <c r="D3" s="10" t="s">
        <v>5</v>
      </c>
      <c r="E3" s="7"/>
    </row>
    <row r="4" spans="1:6" x14ac:dyDescent="0.25">
      <c r="A4" s="2" t="s">
        <v>6</v>
      </c>
      <c r="B4" s="16" t="s">
        <v>22</v>
      </c>
      <c r="C4" s="1">
        <v>100</v>
      </c>
      <c r="D4" s="3">
        <f>C4*0.43</f>
        <v>43</v>
      </c>
    </row>
    <row r="5" spans="1:6" x14ac:dyDescent="0.25">
      <c r="A5" s="2" t="s">
        <v>7</v>
      </c>
      <c r="B5" s="16" t="s">
        <v>23</v>
      </c>
      <c r="C5" s="1">
        <v>170</v>
      </c>
      <c r="D5" s="3">
        <f>C5*0.43</f>
        <v>73.099999999999994</v>
      </c>
    </row>
    <row r="6" spans="1:6" x14ac:dyDescent="0.25">
      <c r="A6" s="2" t="s">
        <v>8</v>
      </c>
      <c r="B6" s="16" t="s">
        <v>24</v>
      </c>
      <c r="C6" s="1">
        <v>150</v>
      </c>
      <c r="D6" s="3">
        <f t="shared" ref="D6:D15" si="0">C6*0.43</f>
        <v>64.5</v>
      </c>
    </row>
    <row r="7" spans="1:6" x14ac:dyDescent="0.25">
      <c r="A7" s="2" t="s">
        <v>9</v>
      </c>
      <c r="B7" s="16" t="s">
        <v>25</v>
      </c>
      <c r="C7" s="1">
        <v>100</v>
      </c>
      <c r="D7" s="3">
        <f t="shared" si="0"/>
        <v>43</v>
      </c>
    </row>
    <row r="8" spans="1:6" x14ac:dyDescent="0.25">
      <c r="A8" s="2" t="s">
        <v>10</v>
      </c>
      <c r="B8" s="16" t="s">
        <v>26</v>
      </c>
      <c r="C8" s="1">
        <v>90</v>
      </c>
      <c r="D8" s="3">
        <f t="shared" si="0"/>
        <v>38.700000000000003</v>
      </c>
    </row>
    <row r="9" spans="1:6" x14ac:dyDescent="0.25">
      <c r="A9" s="2" t="s">
        <v>11</v>
      </c>
      <c r="B9" s="16" t="s">
        <v>27</v>
      </c>
      <c r="C9" s="1">
        <v>95</v>
      </c>
      <c r="D9" s="3">
        <f t="shared" si="0"/>
        <v>40.85</v>
      </c>
    </row>
    <row r="10" spans="1:6" x14ac:dyDescent="0.25">
      <c r="A10" s="2" t="s">
        <v>12</v>
      </c>
      <c r="B10" s="16" t="s">
        <v>28</v>
      </c>
      <c r="C10" s="1">
        <v>110</v>
      </c>
      <c r="D10" s="3">
        <f t="shared" si="0"/>
        <v>47.3</v>
      </c>
    </row>
    <row r="11" spans="1:6" x14ac:dyDescent="0.25">
      <c r="A11" s="2" t="s">
        <v>13</v>
      </c>
      <c r="B11" s="16" t="s">
        <v>29</v>
      </c>
      <c r="C11" s="1">
        <v>120</v>
      </c>
      <c r="D11" s="3">
        <f t="shared" si="0"/>
        <v>51.6</v>
      </c>
    </row>
    <row r="12" spans="1:6" x14ac:dyDescent="0.25">
      <c r="A12" s="2" t="s">
        <v>14</v>
      </c>
      <c r="B12" s="16" t="s">
        <v>30</v>
      </c>
      <c r="C12" s="1">
        <v>125</v>
      </c>
      <c r="D12" s="3">
        <f t="shared" si="0"/>
        <v>53.75</v>
      </c>
    </row>
    <row r="13" spans="1:6" x14ac:dyDescent="0.25">
      <c r="A13" s="2" t="s">
        <v>15</v>
      </c>
      <c r="B13" s="16" t="s">
        <v>31</v>
      </c>
      <c r="C13" s="1">
        <v>115</v>
      </c>
      <c r="D13" s="3">
        <f t="shared" si="0"/>
        <v>49.449999999999996</v>
      </c>
    </row>
    <row r="14" spans="1:6" x14ac:dyDescent="0.25">
      <c r="A14" s="2" t="s">
        <v>16</v>
      </c>
      <c r="B14" s="16" t="s">
        <v>32</v>
      </c>
      <c r="C14" s="1">
        <v>113</v>
      </c>
      <c r="D14" s="3">
        <f t="shared" si="0"/>
        <v>48.589999999999996</v>
      </c>
    </row>
    <row r="15" spans="1:6" ht="15.75" thickBot="1" x14ac:dyDescent="0.3">
      <c r="A15" s="4" t="s">
        <v>17</v>
      </c>
      <c r="B15" s="17" t="s">
        <v>33</v>
      </c>
      <c r="C15" s="5">
        <v>145</v>
      </c>
      <c r="D15" s="6">
        <f t="shared" si="0"/>
        <v>62.35</v>
      </c>
    </row>
    <row r="16" spans="1:6" ht="15.75" thickBot="1" x14ac:dyDescent="0.3"/>
    <row r="17" spans="1:4" ht="15.75" thickBot="1" x14ac:dyDescent="0.3">
      <c r="B17" s="13" t="s">
        <v>18</v>
      </c>
      <c r="C17" s="12"/>
      <c r="D17" s="18">
        <f>SUM(D4:D15)</f>
        <v>616.19000000000005</v>
      </c>
    </row>
    <row r="19" spans="1:4" ht="15.75" thickBot="1" x14ac:dyDescent="0.3"/>
    <row r="20" spans="1:4" ht="15.75" thickBot="1" x14ac:dyDescent="0.3">
      <c r="A20" s="24" t="s">
        <v>19</v>
      </c>
      <c r="B20" s="25"/>
      <c r="C20" s="26"/>
      <c r="D20" s="14">
        <f>MAX(D4,D15)</f>
        <v>62.35</v>
      </c>
    </row>
    <row r="21" spans="1:4" ht="15.75" thickBot="1" x14ac:dyDescent="0.3"/>
    <row r="22" spans="1:4" ht="15.75" thickBot="1" x14ac:dyDescent="0.3">
      <c r="A22" s="24" t="s">
        <v>20</v>
      </c>
      <c r="B22" s="25"/>
      <c r="C22" s="26"/>
      <c r="D22" s="15">
        <f>MIN(D4,D15)</f>
        <v>43</v>
      </c>
    </row>
    <row r="23" spans="1:4" ht="15.75" thickBot="1" x14ac:dyDescent="0.3"/>
    <row r="24" spans="1:4" ht="15.75" thickBot="1" x14ac:dyDescent="0.3">
      <c r="A24" s="24" t="s">
        <v>21</v>
      </c>
      <c r="B24" s="25"/>
      <c r="C24" s="26"/>
      <c r="D24" s="14">
        <f>AVERAGE(D4,D15)</f>
        <v>52.674999999999997</v>
      </c>
    </row>
  </sheetData>
  <mergeCells count="5">
    <mergeCell ref="A1:C1"/>
    <mergeCell ref="D1:E1"/>
    <mergeCell ref="A20:C20"/>
    <mergeCell ref="A22:C22"/>
    <mergeCell ref="A24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RePack by Diakov</cp:lastModifiedBy>
  <dcterms:created xsi:type="dcterms:W3CDTF">2024-12-29T16:05:38Z</dcterms:created>
  <dcterms:modified xsi:type="dcterms:W3CDTF">2025-01-02T11:50:57Z</dcterms:modified>
</cp:coreProperties>
</file>